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45" windowWidth="13905" windowHeight="8490" activeTab="0"/>
  </bookViews>
  <sheets>
    <sheet name="АТ" sheetId="1" r:id="rId1"/>
  </sheets>
  <definedNames>
    <definedName name="_xlnm.Print_Area" localSheetId="0">'АТ'!$A$1:$O$86</definedName>
  </definedNames>
  <calcPr fullCalcOnLoad="1"/>
</workbook>
</file>

<file path=xl/sharedStrings.xml><?xml version="1.0" encoding="utf-8"?>
<sst xmlns="http://schemas.openxmlformats.org/spreadsheetml/2006/main" count="157" uniqueCount="43">
  <si>
    <t>1/2"</t>
  </si>
  <si>
    <t>3/4"</t>
  </si>
  <si>
    <t>1"</t>
  </si>
  <si>
    <t>1 1/4"</t>
  </si>
  <si>
    <t>1 1/2"</t>
  </si>
  <si>
    <t>2"</t>
  </si>
  <si>
    <t>Кран сливной со штуцером и заглушкой</t>
  </si>
  <si>
    <t>Артикул</t>
  </si>
  <si>
    <t>3/8"</t>
  </si>
  <si>
    <t>G"</t>
  </si>
  <si>
    <t>Цена опт.   от упаковки руб./шт.</t>
  </si>
  <si>
    <t xml:space="preserve">                          </t>
  </si>
  <si>
    <t xml:space="preserve">. </t>
  </si>
  <si>
    <t xml:space="preserve">                                                                                       </t>
  </si>
  <si>
    <t>Артикул 02-010013</t>
  </si>
  <si>
    <t>Артикул 02-010018</t>
  </si>
  <si>
    <t>Артикул 02-010024</t>
  </si>
  <si>
    <t>Артикул 02-010008</t>
  </si>
  <si>
    <t>Артикул 02-010019</t>
  </si>
  <si>
    <t>Артикул 02-010021</t>
  </si>
  <si>
    <t>Артикул 02-030001</t>
  </si>
  <si>
    <t>Артикул 02-030006</t>
  </si>
  <si>
    <t>PN, атм</t>
  </si>
  <si>
    <t xml:space="preserve">Шаровый кран полнопроходной гайка-гайка (рычаг) </t>
  </si>
  <si>
    <t xml:space="preserve">Шаровый кран полнопроходной гайка-штуцер (рычаг) </t>
  </si>
  <si>
    <t xml:space="preserve">Шаровый кран полнопроходной гайка-гайка (бабочка) </t>
  </si>
  <si>
    <t xml:space="preserve">Шаровый кран полнопроходной гайка-штуцер (бабочка) </t>
  </si>
  <si>
    <t xml:space="preserve">Шаровый кран полнопроходной штуцер-штуцер (рычаг) </t>
  </si>
  <si>
    <t xml:space="preserve">Кран водоразборный со штуцером </t>
  </si>
  <si>
    <t xml:space="preserve">Автоматический воздухоотводчик прямое подключение </t>
  </si>
  <si>
    <t xml:space="preserve">Обратный клапан пружинный </t>
  </si>
  <si>
    <t xml:space="preserve">Фильтр проходной сетчатый (косой) </t>
  </si>
  <si>
    <t xml:space="preserve">Фильтр сетчатый самопромывной с манометром </t>
  </si>
  <si>
    <t>Т раб, ⁰С</t>
  </si>
  <si>
    <t>-20…150⁰С</t>
  </si>
  <si>
    <t>-20…110⁰С</t>
  </si>
  <si>
    <t>10…110⁰С</t>
  </si>
  <si>
    <t>max 150⁰С</t>
  </si>
  <si>
    <t>Упаковка, шт</t>
  </si>
  <si>
    <t>Цена, руб/шт</t>
  </si>
  <si>
    <t xml:space="preserve">      Цены указаны без учета НДС</t>
  </si>
  <si>
    <t xml:space="preserve">Шаровый кран мини, неполнопроходной гайка-штуцер (флажок) </t>
  </si>
  <si>
    <t>Шаровый кран полнопроходной с накидной гайкой (бабочка)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</si>
</sst>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#,##0.0&quot;р.&quot;"/>
    <numFmt numFmtId="172" formatCode="0.000"/>
    <numFmt numFmtId="173" formatCode="0.0000"/>
    <numFmt numFmtId="174" formatCode="0.00;[Red]0.00"/>
    <numFmt numFmtId="175" formatCode="#,##0.0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2"/>
      <name val="Arial"/>
      <family val="2"/>
    </font>
    <font>
      <sz val="28"/>
      <name val="Times New Roman"/>
      <family val="1"/>
    </font>
    <font>
      <b/>
      <i/>
      <sz val="28"/>
      <name val="Times New Roman"/>
      <family val="1"/>
    </font>
    <font>
      <b/>
      <sz val="28"/>
      <name val="Times New Roman"/>
      <family val="1"/>
    </font>
    <font>
      <b/>
      <u val="single"/>
      <sz val="28"/>
      <name val="Times New Roman"/>
      <family val="1"/>
    </font>
    <font>
      <b/>
      <sz val="48"/>
      <name val="Times New Roman"/>
      <family val="1"/>
    </font>
    <font>
      <b/>
      <sz val="22"/>
      <name val="Times New Roman"/>
      <family val="1"/>
    </font>
    <font>
      <sz val="20"/>
      <name val="Arial Cyr"/>
      <family val="0"/>
    </font>
    <font>
      <sz val="1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20"/>
      <name val="Arial Cyr"/>
      <family val="0"/>
    </font>
    <font>
      <sz val="20"/>
      <name val="Arial"/>
      <family val="2"/>
    </font>
    <font>
      <b/>
      <sz val="18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8" fillId="0" borderId="0" xfId="42" applyFont="1" applyAlignment="1" applyProtection="1">
      <alignment horizontal="left" vertical="center"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NumberFormat="1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5" fillId="0" borderId="2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28" xfId="0" applyFont="1" applyBorder="1" applyAlignment="1">
      <alignment horizontal="center" wrapText="1"/>
    </xf>
    <xf numFmtId="0" fontId="35" fillId="0" borderId="14" xfId="0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2" fontId="35" fillId="0" borderId="15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5" fillId="0" borderId="25" xfId="0" applyFont="1" applyBorder="1" applyAlignment="1">
      <alignment/>
    </xf>
    <xf numFmtId="0" fontId="35" fillId="0" borderId="14" xfId="0" applyFont="1" applyBorder="1" applyAlignment="1">
      <alignment horizontal="left" vertical="center"/>
    </xf>
    <xf numFmtId="0" fontId="35" fillId="0" borderId="32" xfId="0" applyFont="1" applyBorder="1" applyAlignment="1">
      <alignment horizontal="center" vertical="center"/>
    </xf>
    <xf numFmtId="0" fontId="35" fillId="0" borderId="15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4" xfId="0" applyFont="1" applyBorder="1" applyAlignment="1">
      <alignment vertical="center"/>
    </xf>
    <xf numFmtId="0" fontId="35" fillId="0" borderId="18" xfId="0" applyFont="1" applyBorder="1" applyAlignment="1">
      <alignment horizontal="left" vertical="center"/>
    </xf>
    <xf numFmtId="2" fontId="35" fillId="0" borderId="22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2" fontId="35" fillId="0" borderId="18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5" fillId="0" borderId="18" xfId="0" applyFont="1" applyBorder="1" applyAlignment="1">
      <alignment vertical="center"/>
    </xf>
    <xf numFmtId="0" fontId="35" fillId="0" borderId="22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2" fontId="35" fillId="0" borderId="14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left" vertical="center"/>
    </xf>
    <xf numFmtId="14" fontId="33" fillId="0" borderId="10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2" fontId="35" fillId="0" borderId="27" xfId="0" applyNumberFormat="1" applyFont="1" applyBorder="1" applyAlignment="1">
      <alignment horizontal="center" vertical="center"/>
    </xf>
    <xf numFmtId="4" fontId="35" fillId="0" borderId="23" xfId="0" applyNumberFormat="1" applyFont="1" applyBorder="1" applyAlignment="1">
      <alignment vertical="center"/>
    </xf>
    <xf numFmtId="2" fontId="35" fillId="0" borderId="22" xfId="0" applyNumberFormat="1" applyFont="1" applyBorder="1" applyAlignment="1">
      <alignment vertical="center"/>
    </xf>
    <xf numFmtId="14" fontId="3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4" fontId="35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7" fillId="0" borderId="34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3" fillId="0" borderId="30" xfId="0" applyNumberFormat="1" applyFont="1" applyBorder="1" applyAlignment="1">
      <alignment horizontal="center" vertical="center" wrapText="1"/>
    </xf>
    <xf numFmtId="0" fontId="33" fillId="0" borderId="31" xfId="0" applyNumberFormat="1" applyFont="1" applyBorder="1" applyAlignment="1">
      <alignment horizontal="center" vertical="center"/>
    </xf>
    <xf numFmtId="0" fontId="33" fillId="0" borderId="30" xfId="0" applyNumberFormat="1" applyFont="1" applyBorder="1" applyAlignment="1">
      <alignment horizontal="center" vertical="center"/>
    </xf>
    <xf numFmtId="0" fontId="33" fillId="0" borderId="29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29" xfId="0" applyNumberFormat="1" applyFont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14" fontId="31" fillId="0" borderId="35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/>
    </xf>
    <xf numFmtId="4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/>
    </xf>
    <xf numFmtId="14" fontId="35" fillId="0" borderId="36" xfId="0" applyNumberFormat="1" applyFont="1" applyBorder="1" applyAlignment="1">
      <alignment horizontal="center" vertical="center"/>
    </xf>
    <xf numFmtId="14" fontId="35" fillId="0" borderId="12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 wrapText="1"/>
    </xf>
    <xf numFmtId="170" fontId="33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wrapText="1"/>
    </xf>
    <xf numFmtId="0" fontId="35" fillId="0" borderId="28" xfId="0" applyFont="1" applyBorder="1" applyAlignment="1">
      <alignment horizontal="center" vertical="center" wrapText="1"/>
    </xf>
    <xf numFmtId="0" fontId="33" fillId="0" borderId="37" xfId="0" applyNumberFormat="1" applyFont="1" applyBorder="1" applyAlignment="1">
      <alignment horizontal="center" vertical="center"/>
    </xf>
    <xf numFmtId="0" fontId="33" fillId="0" borderId="38" xfId="0" applyNumberFormat="1" applyFont="1" applyBorder="1" applyAlignment="1">
      <alignment horizontal="center" vertical="center"/>
    </xf>
    <xf numFmtId="0" fontId="33" fillId="0" borderId="39" xfId="0" applyNumberFormat="1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25" xfId="0" applyNumberFormat="1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35" fillId="0" borderId="37" xfId="0" applyNumberFormat="1" applyFont="1" applyBorder="1" applyAlignment="1">
      <alignment horizontal="center" vertical="center"/>
    </xf>
    <xf numFmtId="0" fontId="35" fillId="0" borderId="39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wrapText="1"/>
    </xf>
    <xf numFmtId="0" fontId="35" fillId="0" borderId="41" xfId="0" applyFont="1" applyBorder="1" applyAlignment="1">
      <alignment horizontal="center" vertical="center" wrapText="1"/>
    </xf>
    <xf numFmtId="14" fontId="35" fillId="0" borderId="34" xfId="0" applyNumberFormat="1" applyFont="1" applyBorder="1" applyAlignment="1">
      <alignment horizontal="center" vertical="center"/>
    </xf>
    <xf numFmtId="0" fontId="35" fillId="0" borderId="40" xfId="0" applyNumberFormat="1" applyFont="1" applyBorder="1" applyAlignment="1">
      <alignment horizontal="center" vertical="center"/>
    </xf>
    <xf numFmtId="0" fontId="35" fillId="0" borderId="38" xfId="0" applyNumberFormat="1" applyFont="1" applyBorder="1" applyAlignment="1">
      <alignment horizontal="center" vertical="center"/>
    </xf>
    <xf numFmtId="0" fontId="35" fillId="0" borderId="42" xfId="0" applyNumberFormat="1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4" fontId="35" fillId="0" borderId="4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 vertical="center" wrapText="1"/>
    </xf>
    <xf numFmtId="4" fontId="35" fillId="0" borderId="22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4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14" fontId="35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4" fontId="35" fillId="0" borderId="21" xfId="0" applyNumberFormat="1" applyFont="1" applyBorder="1" applyAlignment="1">
      <alignment horizontal="center" vertical="center"/>
    </xf>
    <xf numFmtId="4" fontId="35" fillId="0" borderId="18" xfId="0" applyNumberFormat="1" applyFont="1" applyBorder="1" applyAlignment="1">
      <alignment horizontal="center" vertical="center"/>
    </xf>
    <xf numFmtId="4" fontId="33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5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4" fontId="35" fillId="0" borderId="0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2" fontId="35" fillId="0" borderId="51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35" fillId="0" borderId="5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18" xfId="0" applyFont="1" applyBorder="1" applyAlignment="1">
      <alignment/>
    </xf>
    <xf numFmtId="14" fontId="31" fillId="0" borderId="42" xfId="0" applyNumberFormat="1" applyFont="1" applyBorder="1" applyAlignment="1">
      <alignment horizontal="center" vertical="center"/>
    </xf>
    <xf numFmtId="14" fontId="31" fillId="0" borderId="52" xfId="0" applyNumberFormat="1" applyFont="1" applyBorder="1" applyAlignment="1">
      <alignment horizontal="center" vertical="center"/>
    </xf>
    <xf numFmtId="14" fontId="31" fillId="0" borderId="53" xfId="0" applyNumberFormat="1" applyFont="1" applyBorder="1" applyAlignment="1">
      <alignment horizontal="center" vertical="center"/>
    </xf>
    <xf numFmtId="4" fontId="33" fillId="0" borderId="25" xfId="0" applyNumberFormat="1" applyFont="1" applyBorder="1" applyAlignment="1">
      <alignment horizontal="center" vertical="center"/>
    </xf>
    <xf numFmtId="4" fontId="33" fillId="0" borderId="2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8" fillId="0" borderId="0" xfId="42" applyFont="1" applyAlignment="1">
      <alignment horizontal="left" vertical="center"/>
    </xf>
    <xf numFmtId="170" fontId="33" fillId="0" borderId="13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14" fontId="35" fillId="0" borderId="26" xfId="0" applyNumberFormat="1" applyFont="1" applyBorder="1" applyAlignment="1">
      <alignment horizontal="left" vertical="center"/>
    </xf>
    <xf numFmtId="2" fontId="32" fillId="0" borderId="54" xfId="0" applyNumberFormat="1" applyFont="1" applyBorder="1" applyAlignment="1">
      <alignment horizontal="center" vertical="center" wrapText="1"/>
    </xf>
    <xf numFmtId="2" fontId="32" fillId="0" borderId="55" xfId="0" applyNumberFormat="1" applyFont="1" applyBorder="1" applyAlignment="1">
      <alignment horizontal="center" vertical="center" wrapText="1"/>
    </xf>
    <xf numFmtId="2" fontId="32" fillId="0" borderId="35" xfId="0" applyNumberFormat="1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2" fontId="32" fillId="0" borderId="52" xfId="0" applyNumberFormat="1" applyFont="1" applyBorder="1" applyAlignment="1">
      <alignment horizontal="center" vertical="center" wrapText="1"/>
    </xf>
    <xf numFmtId="2" fontId="32" fillId="0" borderId="26" xfId="0" applyNumberFormat="1" applyFont="1" applyBorder="1" applyAlignment="1">
      <alignment horizontal="center" vertical="center" wrapText="1"/>
    </xf>
    <xf numFmtId="14" fontId="33" fillId="0" borderId="36" xfId="0" applyNumberFormat="1" applyFont="1" applyBorder="1" applyAlignment="1">
      <alignment horizontal="center" vertical="center"/>
    </xf>
    <xf numFmtId="14" fontId="33" fillId="0" borderId="13" xfId="0" applyNumberFormat="1" applyFont="1" applyBorder="1" applyAlignment="1">
      <alignment horizontal="center" vertical="center"/>
    </xf>
    <xf numFmtId="4" fontId="33" fillId="0" borderId="17" xfId="0" applyNumberFormat="1" applyFont="1" applyBorder="1" applyAlignment="1">
      <alignment horizontal="center" vertical="center"/>
    </xf>
    <xf numFmtId="4" fontId="35" fillId="0" borderId="25" xfId="0" applyNumberFormat="1" applyFont="1" applyBorder="1" applyAlignment="1">
      <alignment horizontal="center" vertical="center"/>
    </xf>
    <xf numFmtId="4" fontId="35" fillId="0" borderId="24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/>
    </xf>
    <xf numFmtId="0" fontId="35" fillId="0" borderId="40" xfId="0" applyFont="1" applyBorder="1" applyAlignment="1">
      <alignment vertical="center"/>
    </xf>
    <xf numFmtId="0" fontId="35" fillId="0" borderId="50" xfId="0" applyNumberFormat="1" applyFont="1" applyBorder="1" applyAlignment="1">
      <alignment horizontal="center" vertical="center"/>
    </xf>
    <xf numFmtId="4" fontId="35" fillId="0" borderId="17" xfId="0" applyNumberFormat="1" applyFont="1" applyBorder="1" applyAlignment="1">
      <alignment horizontal="center" vertical="center"/>
    </xf>
    <xf numFmtId="14" fontId="33" fillId="0" borderId="0" xfId="0" applyNumberFormat="1" applyFont="1" applyBorder="1" applyAlignment="1">
      <alignment horizontal="left" vertical="center"/>
    </xf>
    <xf numFmtId="14" fontId="31" fillId="0" borderId="0" xfId="0" applyNumberFormat="1" applyFont="1" applyBorder="1" applyAlignment="1">
      <alignment horizontal="center" vertical="center"/>
    </xf>
    <xf numFmtId="14" fontId="31" fillId="0" borderId="26" xfId="0" applyNumberFormat="1" applyFont="1" applyBorder="1" applyAlignment="1">
      <alignment horizontal="center" vertical="center"/>
    </xf>
    <xf numFmtId="14" fontId="35" fillId="0" borderId="35" xfId="0" applyNumberFormat="1" applyFont="1" applyBorder="1" applyAlignment="1">
      <alignment horizontal="center" vertical="center"/>
    </xf>
    <xf numFmtId="14" fontId="35" fillId="0" borderId="0" xfId="0" applyNumberFormat="1" applyFont="1" applyBorder="1" applyAlignment="1">
      <alignment horizontal="center" vertical="center"/>
    </xf>
    <xf numFmtId="14" fontId="35" fillId="0" borderId="52" xfId="0" applyNumberFormat="1" applyFont="1" applyBorder="1" applyAlignment="1">
      <alignment horizontal="center" vertical="center"/>
    </xf>
    <xf numFmtId="14" fontId="35" fillId="0" borderId="26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 vertical="center" wrapText="1"/>
    </xf>
    <xf numFmtId="2" fontId="31" fillId="0" borderId="52" xfId="0" applyNumberFormat="1" applyFont="1" applyBorder="1" applyAlignment="1">
      <alignment horizontal="center" vertical="center" wrapText="1"/>
    </xf>
    <xf numFmtId="2" fontId="31" fillId="0" borderId="26" xfId="0" applyNumberFormat="1" applyFont="1" applyBorder="1" applyAlignment="1">
      <alignment horizontal="center" vertical="center" wrapText="1"/>
    </xf>
    <xf numFmtId="14" fontId="35" fillId="0" borderId="42" xfId="0" applyNumberFormat="1" applyFont="1" applyBorder="1" applyAlignment="1">
      <alignment horizontal="center" vertical="center"/>
    </xf>
    <xf numFmtId="14" fontId="35" fillId="0" borderId="53" xfId="0" applyNumberFormat="1" applyFont="1" applyBorder="1" applyAlignment="1">
      <alignment horizontal="center" vertical="center"/>
    </xf>
    <xf numFmtId="14" fontId="36" fillId="0" borderId="35" xfId="0" applyNumberFormat="1" applyFont="1" applyBorder="1" applyAlignment="1">
      <alignment horizontal="center" vertical="center"/>
    </xf>
    <xf numFmtId="14" fontId="36" fillId="0" borderId="42" xfId="0" applyNumberFormat="1" applyFont="1" applyBorder="1" applyAlignment="1">
      <alignment horizontal="center" vertical="center"/>
    </xf>
    <xf numFmtId="14" fontId="36" fillId="0" borderId="52" xfId="0" applyNumberFormat="1" applyFont="1" applyBorder="1" applyAlignment="1">
      <alignment horizontal="center" vertical="center"/>
    </xf>
    <xf numFmtId="14" fontId="36" fillId="0" borderId="53" xfId="0" applyNumberFormat="1" applyFont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4" fontId="35" fillId="0" borderId="41" xfId="0" applyNumberFormat="1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7" fillId="0" borderId="56" xfId="0" applyFont="1" applyBorder="1" applyAlignment="1" quotePrefix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8" fillId="0" borderId="56" xfId="0" applyFont="1" applyBorder="1" applyAlignment="1" quotePrefix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2.jpeg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2.emf" /><Relationship Id="rId12" Type="http://schemas.openxmlformats.org/officeDocument/2006/relationships/image" Target="../media/image13.png" /><Relationship Id="rId1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10</xdr:row>
      <xdr:rowOff>333375</xdr:rowOff>
    </xdr:from>
    <xdr:to>
      <xdr:col>1</xdr:col>
      <xdr:colOff>1028700</xdr:colOff>
      <xdr:row>15</xdr:row>
      <xdr:rowOff>257175</xdr:rowOff>
    </xdr:to>
    <xdr:pic>
      <xdr:nvPicPr>
        <xdr:cNvPr id="1" name="Picture 28" descr="picture_3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629275"/>
          <a:ext cx="37528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26</xdr:row>
      <xdr:rowOff>219075</xdr:rowOff>
    </xdr:from>
    <xdr:to>
      <xdr:col>1</xdr:col>
      <xdr:colOff>485775</xdr:colOff>
      <xdr:row>28</xdr:row>
      <xdr:rowOff>485775</xdr:rowOff>
    </xdr:to>
    <xdr:pic>
      <xdr:nvPicPr>
        <xdr:cNvPr id="2" name="Picture 29" descr="picture_3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3677900"/>
          <a:ext cx="3714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73</xdr:row>
      <xdr:rowOff>381000</xdr:rowOff>
    </xdr:from>
    <xdr:to>
      <xdr:col>1</xdr:col>
      <xdr:colOff>295275</xdr:colOff>
      <xdr:row>77</xdr:row>
      <xdr:rowOff>228600</xdr:rowOff>
    </xdr:to>
    <xdr:pic>
      <xdr:nvPicPr>
        <xdr:cNvPr id="3" name="Picture 32" descr="picture_3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40005000"/>
          <a:ext cx="3390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1381125</xdr:colOff>
      <xdr:row>18</xdr:row>
      <xdr:rowOff>485775</xdr:rowOff>
    </xdr:from>
    <xdr:to>
      <xdr:col>1</xdr:col>
      <xdr:colOff>1057275</xdr:colOff>
      <xdr:row>23</xdr:row>
      <xdr:rowOff>57150</xdr:rowOff>
    </xdr:to>
    <xdr:pic>
      <xdr:nvPicPr>
        <xdr:cNvPr id="4" name="Picture 33" descr="picture_32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9791700"/>
          <a:ext cx="36671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66</xdr:row>
      <xdr:rowOff>142875</xdr:rowOff>
    </xdr:from>
    <xdr:to>
      <xdr:col>0</xdr:col>
      <xdr:colOff>3667125</xdr:colOff>
      <xdr:row>69</xdr:row>
      <xdr:rowOff>57150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35956875"/>
          <a:ext cx="1333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1838325</xdr:colOff>
      <xdr:row>80</xdr:row>
      <xdr:rowOff>85725</xdr:rowOff>
    </xdr:from>
    <xdr:to>
      <xdr:col>0</xdr:col>
      <xdr:colOff>3190875</xdr:colOff>
      <xdr:row>81</xdr:row>
      <xdr:rowOff>504825</xdr:rowOff>
    </xdr:to>
    <xdr:pic>
      <xdr:nvPicPr>
        <xdr:cNvPr id="6" name="Picture 40" descr="DCP_0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43472100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1733550</xdr:colOff>
      <xdr:row>42</xdr:row>
      <xdr:rowOff>142875</xdr:rowOff>
    </xdr:from>
    <xdr:to>
      <xdr:col>1</xdr:col>
      <xdr:colOff>533400</xdr:colOff>
      <xdr:row>45</xdr:row>
      <xdr:rowOff>342900</xdr:rowOff>
    </xdr:to>
    <xdr:pic>
      <xdr:nvPicPr>
        <xdr:cNvPr id="7" name="Picture 4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22679025"/>
          <a:ext cx="2790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36</xdr:row>
      <xdr:rowOff>209550</xdr:rowOff>
    </xdr:from>
    <xdr:to>
      <xdr:col>1</xdr:col>
      <xdr:colOff>333375</xdr:colOff>
      <xdr:row>38</xdr:row>
      <xdr:rowOff>438150</xdr:rowOff>
    </xdr:to>
    <xdr:pic>
      <xdr:nvPicPr>
        <xdr:cNvPr id="8" name="Picture 7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19440525"/>
          <a:ext cx="2819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51</xdr:row>
      <xdr:rowOff>66675</xdr:rowOff>
    </xdr:from>
    <xdr:to>
      <xdr:col>0</xdr:col>
      <xdr:colOff>3800475</xdr:colOff>
      <xdr:row>52</xdr:row>
      <xdr:rowOff>600075</xdr:rowOff>
    </xdr:to>
    <xdr:pic>
      <xdr:nvPicPr>
        <xdr:cNvPr id="9" name="Picture 7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27270075"/>
          <a:ext cx="1838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60</xdr:row>
      <xdr:rowOff>38100</xdr:rowOff>
    </xdr:from>
    <xdr:to>
      <xdr:col>0</xdr:col>
      <xdr:colOff>3962400</xdr:colOff>
      <xdr:row>62</xdr:row>
      <xdr:rowOff>361950</xdr:rowOff>
    </xdr:to>
    <xdr:pic>
      <xdr:nvPicPr>
        <xdr:cNvPr id="10" name="Picture 7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57375" y="32356425"/>
          <a:ext cx="21050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1228725</xdr:colOff>
      <xdr:row>84</xdr:row>
      <xdr:rowOff>190500</xdr:rowOff>
    </xdr:from>
    <xdr:to>
      <xdr:col>1</xdr:col>
      <xdr:colOff>123825</xdr:colOff>
      <xdr:row>85</xdr:row>
      <xdr:rowOff>447675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46043850"/>
          <a:ext cx="28860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31</xdr:row>
      <xdr:rowOff>190500</xdr:rowOff>
    </xdr:from>
    <xdr:to>
      <xdr:col>1</xdr:col>
      <xdr:colOff>361950</xdr:colOff>
      <xdr:row>33</xdr:row>
      <xdr:rowOff>457200</xdr:rowOff>
    </xdr:to>
    <xdr:pic>
      <xdr:nvPicPr>
        <xdr:cNvPr id="12" name="Picture 236" descr="Бугатти 307. Шаровой кран наружная/внутренняя резьба, &quot;бабочка&quot;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2550" y="16411575"/>
          <a:ext cx="3000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2286000</xdr:colOff>
      <xdr:row>7</xdr:row>
      <xdr:rowOff>619125</xdr:rowOff>
    </xdr:to>
    <xdr:pic>
      <xdr:nvPicPr>
        <xdr:cNvPr id="13" name="Picture 29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0" y="95250"/>
          <a:ext cx="58959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142875</xdr:rowOff>
    </xdr:from>
    <xdr:to>
      <xdr:col>14</xdr:col>
      <xdr:colOff>1304925</xdr:colOff>
      <xdr:row>5</xdr:row>
      <xdr:rowOff>361950</xdr:rowOff>
    </xdr:to>
    <xdr:sp>
      <xdr:nvSpPr>
        <xdr:cNvPr id="14" name="AutoShape 292"/>
        <xdr:cNvSpPr>
          <a:spLocks/>
        </xdr:cNvSpPr>
      </xdr:nvSpPr>
      <xdr:spPr>
        <a:xfrm>
          <a:off x="6638925" y="628650"/>
          <a:ext cx="10239375" cy="1971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ТРУБОПРОВОДНАЯ АРМАТУРА
ITAP (Италия)</a:t>
          </a:r>
        </a:p>
      </xdr:txBody>
    </xdr:sp>
    <xdr:clientData/>
  </xdr:twoCellAnchor>
  <xdr:twoCellAnchor>
    <xdr:from>
      <xdr:col>7</xdr:col>
      <xdr:colOff>219075</xdr:colOff>
      <xdr:row>0</xdr:row>
      <xdr:rowOff>152400</xdr:rowOff>
    </xdr:from>
    <xdr:to>
      <xdr:col>7</xdr:col>
      <xdr:colOff>2314575</xdr:colOff>
      <xdr:row>1</xdr:row>
      <xdr:rowOff>9525</xdr:rowOff>
    </xdr:to>
    <xdr:sp>
      <xdr:nvSpPr>
        <xdr:cNvPr id="15" name="AutoShape 296"/>
        <xdr:cNvSpPr>
          <a:spLocks/>
        </xdr:cNvSpPr>
      </xdr:nvSpPr>
      <xdr:spPr>
        <a:xfrm>
          <a:off x="10982325" y="152400"/>
          <a:ext cx="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  <xdr:twoCellAnchor>
    <xdr:from>
      <xdr:col>14</xdr:col>
      <xdr:colOff>57150</xdr:colOff>
      <xdr:row>6</xdr:row>
      <xdr:rowOff>142875</xdr:rowOff>
    </xdr:from>
    <xdr:to>
      <xdr:col>14</xdr:col>
      <xdr:colOff>1762125</xdr:colOff>
      <xdr:row>6</xdr:row>
      <xdr:rowOff>381000</xdr:rowOff>
    </xdr:to>
    <xdr:sp>
      <xdr:nvSpPr>
        <xdr:cNvPr id="16" name="AutoShape 297"/>
        <xdr:cNvSpPr>
          <a:spLocks/>
        </xdr:cNvSpPr>
      </xdr:nvSpPr>
      <xdr:spPr>
        <a:xfrm>
          <a:off x="15630525" y="3048000"/>
          <a:ext cx="17049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view="pageBreakPreview" zoomScale="55" zoomScaleNormal="45" zoomScaleSheetLayoutView="55" workbookViewId="0" topLeftCell="A40">
      <selection activeCell="A35" sqref="A35:N35"/>
    </sheetView>
  </sheetViews>
  <sheetFormatPr defaultColWidth="9.00390625" defaultRowHeight="12.75"/>
  <cols>
    <col min="1" max="1" width="52.375" style="0" customWidth="1"/>
    <col min="2" max="2" width="32.25390625" style="1" customWidth="1"/>
    <col min="3" max="3" width="29.375" style="1" customWidth="1"/>
    <col min="4" max="4" width="30.125" style="1" customWidth="1"/>
    <col min="5" max="5" width="13.75390625" style="1" hidden="1" customWidth="1"/>
    <col min="6" max="6" width="13.625" style="1" hidden="1" customWidth="1"/>
    <col min="7" max="7" width="24.25390625" style="1" hidden="1" customWidth="1"/>
    <col min="8" max="8" width="31.25390625" style="1" hidden="1" customWidth="1"/>
    <col min="9" max="9" width="0.875" style="1" hidden="1" customWidth="1"/>
    <col min="10" max="10" width="0.37109375" style="1" hidden="1" customWidth="1"/>
    <col min="11" max="11" width="21.125" style="1" hidden="1" customWidth="1"/>
    <col min="12" max="12" width="30.375" style="1" hidden="1" customWidth="1"/>
    <col min="13" max="13" width="30.375" style="1" customWidth="1"/>
    <col min="14" max="14" width="29.875" style="1" customWidth="1"/>
    <col min="15" max="15" width="27.25390625" style="140" customWidth="1"/>
    <col min="16" max="16" width="21.125" style="0" customWidth="1"/>
    <col min="17" max="17" width="1.25" style="0" customWidth="1"/>
    <col min="18" max="18" width="2.00390625" style="0" customWidth="1"/>
  </cols>
  <sheetData>
    <row r="1" spans="1:14" ht="38.25" customHeight="1">
      <c r="A1" s="13"/>
      <c r="B1" s="13"/>
      <c r="C1" s="13"/>
      <c r="D1" s="2"/>
      <c r="E1" s="2"/>
      <c r="F1" s="6"/>
      <c r="G1" s="6"/>
      <c r="H1" s="8"/>
      <c r="I1"/>
      <c r="J1" s="4"/>
      <c r="K1" s="4"/>
      <c r="L1" s="4"/>
      <c r="M1" s="4"/>
      <c r="N1" s="3"/>
    </row>
    <row r="2" spans="1:17" ht="48.75" customHeight="1">
      <c r="A2" s="13"/>
      <c r="B2" s="13"/>
      <c r="C2" s="13"/>
      <c r="D2" s="2"/>
      <c r="E2" s="2"/>
      <c r="F2" s="6"/>
      <c r="G2" s="5"/>
      <c r="H2" s="185"/>
      <c r="I2" s="186"/>
      <c r="J2" s="186"/>
      <c r="K2" s="186"/>
      <c r="L2" s="186"/>
      <c r="M2" s="186"/>
      <c r="N2" s="186"/>
      <c r="O2" s="186"/>
      <c r="P2" s="186"/>
      <c r="Q2" s="186"/>
    </row>
    <row r="3" spans="1:23" ht="39.75" customHeight="1">
      <c r="A3" s="13"/>
      <c r="B3" s="13"/>
      <c r="C3" s="13"/>
      <c r="D3" s="2"/>
      <c r="E3" s="2"/>
      <c r="F3" s="9"/>
      <c r="G3" s="10"/>
      <c r="H3" s="187"/>
      <c r="I3" s="186"/>
      <c r="J3" s="186"/>
      <c r="K3" s="186"/>
      <c r="L3" s="186"/>
      <c r="M3" s="186"/>
      <c r="N3" s="186"/>
      <c r="O3" s="186"/>
      <c r="P3" s="186"/>
      <c r="Q3" s="186"/>
      <c r="R3" s="7"/>
      <c r="S3" s="7"/>
      <c r="V3" s="6"/>
      <c r="W3" s="6"/>
    </row>
    <row r="4" spans="1:20" ht="24.75" customHeight="1">
      <c r="A4" s="13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41"/>
      <c r="P4" s="11"/>
      <c r="Q4" s="11"/>
      <c r="R4" s="11"/>
      <c r="S4" s="11"/>
      <c r="T4" s="11"/>
    </row>
    <row r="5" spans="1:20" ht="24.75" customHeight="1">
      <c r="A5" s="13"/>
      <c r="B5" s="13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41"/>
      <c r="P5" s="11"/>
      <c r="Q5" s="11"/>
      <c r="R5" s="11"/>
      <c r="S5" s="11"/>
      <c r="T5" s="11"/>
    </row>
    <row r="6" spans="1:21" ht="52.5" customHeight="1">
      <c r="A6" s="13"/>
      <c r="B6" s="13"/>
      <c r="C6" s="13"/>
      <c r="D6" s="161" t="s">
        <v>40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 ht="52.5" customHeight="1">
      <c r="A7" s="13"/>
      <c r="B7" s="13"/>
      <c r="C7" s="13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42"/>
      <c r="P7" s="12"/>
      <c r="Q7" s="12"/>
      <c r="R7" s="12"/>
      <c r="S7" s="12"/>
      <c r="T7" s="12"/>
      <c r="U7" s="12"/>
    </row>
    <row r="8" spans="1:21" ht="52.5" customHeight="1">
      <c r="A8" s="13"/>
      <c r="B8" s="13"/>
      <c r="C8" s="13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42"/>
      <c r="P8" s="12"/>
      <c r="Q8" s="12"/>
      <c r="R8" s="12"/>
      <c r="S8" s="12"/>
      <c r="T8" s="12"/>
      <c r="U8" s="12"/>
    </row>
    <row r="9" spans="1:14" ht="39" customHeight="1" thickBot="1">
      <c r="A9" s="190" t="s">
        <v>23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5" ht="44.25" customHeight="1" thickBot="1">
      <c r="A10" s="197" t="s">
        <v>14</v>
      </c>
      <c r="B10" s="198"/>
      <c r="C10" s="113" t="s">
        <v>9</v>
      </c>
      <c r="D10" s="112" t="s">
        <v>22</v>
      </c>
      <c r="E10" s="188" t="s">
        <v>10</v>
      </c>
      <c r="F10" s="189"/>
      <c r="G10" s="15"/>
      <c r="H10" s="16" t="s">
        <v>12</v>
      </c>
      <c r="I10" s="17"/>
      <c r="J10" s="18"/>
      <c r="K10" s="17"/>
      <c r="M10" s="93" t="s">
        <v>33</v>
      </c>
      <c r="N10" s="37" t="s">
        <v>38</v>
      </c>
      <c r="O10" s="143" t="s">
        <v>39</v>
      </c>
    </row>
    <row r="11" spans="1:15" ht="39" customHeight="1">
      <c r="A11" s="191" t="s">
        <v>11</v>
      </c>
      <c r="B11" s="192"/>
      <c r="C11" s="119" t="s">
        <v>0</v>
      </c>
      <c r="D11" s="116">
        <v>30</v>
      </c>
      <c r="E11" s="199">
        <v>142</v>
      </c>
      <c r="F11" s="147"/>
      <c r="G11" s="19"/>
      <c r="H11" s="21">
        <v>174</v>
      </c>
      <c r="I11" s="22"/>
      <c r="J11" s="23"/>
      <c r="K11" s="22">
        <f aca="true" t="shared" si="0" ref="K11:K16">H11/1.18</f>
        <v>147.45762711864407</v>
      </c>
      <c r="M11" s="233" t="s">
        <v>34</v>
      </c>
      <c r="N11" s="95">
        <v>12</v>
      </c>
      <c r="O11" s="148">
        <v>101.02</v>
      </c>
    </row>
    <row r="12" spans="1:15" ht="40.5" customHeight="1">
      <c r="A12" s="193"/>
      <c r="B12" s="194"/>
      <c r="C12" s="120" t="s">
        <v>1</v>
      </c>
      <c r="D12" s="117">
        <v>30</v>
      </c>
      <c r="E12" s="184">
        <v>209</v>
      </c>
      <c r="F12" s="165"/>
      <c r="G12" s="24"/>
      <c r="H12" s="26">
        <v>257</v>
      </c>
      <c r="I12" s="27"/>
      <c r="J12" s="28"/>
      <c r="K12" s="22">
        <f t="shared" si="0"/>
        <v>217.79661016949154</v>
      </c>
      <c r="M12" s="234"/>
      <c r="N12" s="96">
        <v>10</v>
      </c>
      <c r="O12" s="148">
        <v>148.47</v>
      </c>
    </row>
    <row r="13" spans="1:15" ht="42.75" customHeight="1">
      <c r="A13" s="193"/>
      <c r="B13" s="194"/>
      <c r="C13" s="120" t="s">
        <v>2</v>
      </c>
      <c r="D13" s="117">
        <v>30</v>
      </c>
      <c r="E13" s="184">
        <v>326</v>
      </c>
      <c r="F13" s="165"/>
      <c r="G13" s="24"/>
      <c r="H13" s="26">
        <v>400</v>
      </c>
      <c r="I13" s="27"/>
      <c r="J13" s="28"/>
      <c r="K13" s="22">
        <f t="shared" si="0"/>
        <v>338.98305084745766</v>
      </c>
      <c r="M13" s="234"/>
      <c r="N13" s="96">
        <v>5</v>
      </c>
      <c r="O13" s="148">
        <v>231.86</v>
      </c>
    </row>
    <row r="14" spans="1:15" ht="42.75" customHeight="1">
      <c r="A14" s="193"/>
      <c r="B14" s="194"/>
      <c r="C14" s="120" t="s">
        <v>3</v>
      </c>
      <c r="D14" s="117">
        <v>30</v>
      </c>
      <c r="E14" s="184">
        <v>519</v>
      </c>
      <c r="F14" s="165"/>
      <c r="G14" s="24"/>
      <c r="H14" s="26">
        <v>637</v>
      </c>
      <c r="I14" s="27"/>
      <c r="J14" s="28"/>
      <c r="K14" s="22">
        <f t="shared" si="0"/>
        <v>539.8305084745763</v>
      </c>
      <c r="M14" s="234"/>
      <c r="N14" s="97">
        <v>4</v>
      </c>
      <c r="O14" s="148">
        <v>367.46</v>
      </c>
    </row>
    <row r="15" spans="1:15" ht="39" customHeight="1">
      <c r="A15" s="193"/>
      <c r="B15" s="194"/>
      <c r="C15" s="120" t="s">
        <v>4</v>
      </c>
      <c r="D15" s="117">
        <v>30</v>
      </c>
      <c r="E15" s="184">
        <v>767</v>
      </c>
      <c r="F15" s="165"/>
      <c r="G15" s="24"/>
      <c r="H15" s="26">
        <v>942</v>
      </c>
      <c r="I15" s="27"/>
      <c r="J15" s="28"/>
      <c r="K15" s="22">
        <f t="shared" si="0"/>
        <v>798.3050847457628</v>
      </c>
      <c r="M15" s="234"/>
      <c r="N15" s="96">
        <v>4</v>
      </c>
      <c r="O15" s="148">
        <v>546.78</v>
      </c>
    </row>
    <row r="16" spans="1:15" ht="39" customHeight="1" thickBot="1">
      <c r="A16" s="195"/>
      <c r="B16" s="196"/>
      <c r="C16" s="121" t="s">
        <v>5</v>
      </c>
      <c r="D16" s="118">
        <v>25</v>
      </c>
      <c r="E16" s="183">
        <v>1199</v>
      </c>
      <c r="F16" s="106"/>
      <c r="G16" s="29"/>
      <c r="H16" s="31">
        <v>1471</v>
      </c>
      <c r="I16" s="32"/>
      <c r="J16" s="33"/>
      <c r="K16" s="34">
        <f t="shared" si="0"/>
        <v>1246.6101694915255</v>
      </c>
      <c r="M16" s="235"/>
      <c r="N16" s="98">
        <v>2</v>
      </c>
      <c r="O16" s="149">
        <v>848.47</v>
      </c>
    </row>
    <row r="17" spans="1:14" ht="27" customHeight="1" thickBot="1">
      <c r="A17" s="160" t="s">
        <v>24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5" ht="45.75" customHeight="1" thickBot="1">
      <c r="A18" s="109" t="s">
        <v>15</v>
      </c>
      <c r="B18" s="110"/>
      <c r="C18" s="128" t="s">
        <v>9</v>
      </c>
      <c r="D18" s="112" t="s">
        <v>22</v>
      </c>
      <c r="E18" s="111"/>
      <c r="F18" s="36"/>
      <c r="G18" s="36"/>
      <c r="H18" s="36"/>
      <c r="I18" s="36"/>
      <c r="J18" s="36"/>
      <c r="K18" s="36"/>
      <c r="M18" s="93" t="s">
        <v>33</v>
      </c>
      <c r="N18" s="37" t="s">
        <v>38</v>
      </c>
      <c r="O18" s="143" t="s">
        <v>39</v>
      </c>
    </row>
    <row r="19" spans="1:15" ht="42.75" customHeight="1">
      <c r="A19" s="213" t="s">
        <v>13</v>
      </c>
      <c r="B19" s="214"/>
      <c r="C19" s="125" t="s">
        <v>0</v>
      </c>
      <c r="D19" s="122">
        <v>30</v>
      </c>
      <c r="E19" s="107">
        <v>157</v>
      </c>
      <c r="F19" s="108"/>
      <c r="G19" s="38"/>
      <c r="H19" s="40">
        <v>193</v>
      </c>
      <c r="I19" s="41"/>
      <c r="J19" s="42"/>
      <c r="K19" s="41">
        <f aca="true" t="shared" si="1" ref="K19:K24">H19/1.18</f>
        <v>163.55932203389833</v>
      </c>
      <c r="M19" s="233" t="s">
        <v>34</v>
      </c>
      <c r="N19" s="99">
        <v>12</v>
      </c>
      <c r="O19" s="150">
        <v>111.53</v>
      </c>
    </row>
    <row r="20" spans="1:15" ht="42.75" customHeight="1">
      <c r="A20" s="213"/>
      <c r="B20" s="214"/>
      <c r="C20" s="126" t="s">
        <v>1</v>
      </c>
      <c r="D20" s="123">
        <v>30</v>
      </c>
      <c r="E20" s="163">
        <v>231</v>
      </c>
      <c r="F20" s="179"/>
      <c r="G20" s="43"/>
      <c r="H20" s="45">
        <v>283</v>
      </c>
      <c r="I20" s="46"/>
      <c r="J20" s="47"/>
      <c r="K20" s="46">
        <f t="shared" si="1"/>
        <v>239.83050847457628</v>
      </c>
      <c r="M20" s="234"/>
      <c r="N20" s="100">
        <v>10</v>
      </c>
      <c r="O20" s="151">
        <v>163.73</v>
      </c>
    </row>
    <row r="21" spans="1:15" ht="42.75" customHeight="1">
      <c r="A21" s="213"/>
      <c r="B21" s="214"/>
      <c r="C21" s="126" t="s">
        <v>2</v>
      </c>
      <c r="D21" s="123">
        <v>30</v>
      </c>
      <c r="E21" s="163">
        <v>350</v>
      </c>
      <c r="F21" s="179"/>
      <c r="G21" s="43"/>
      <c r="H21" s="45">
        <v>429</v>
      </c>
      <c r="I21" s="46"/>
      <c r="J21" s="47"/>
      <c r="K21" s="46">
        <f t="shared" si="1"/>
        <v>363.5593220338983</v>
      </c>
      <c r="M21" s="234"/>
      <c r="N21" s="100">
        <v>5</v>
      </c>
      <c r="O21" s="151">
        <v>248.47</v>
      </c>
    </row>
    <row r="22" spans="1:15" ht="42.75" customHeight="1">
      <c r="A22" s="213"/>
      <c r="B22" s="214"/>
      <c r="C22" s="126" t="s">
        <v>3</v>
      </c>
      <c r="D22" s="123">
        <v>30</v>
      </c>
      <c r="E22" s="163">
        <v>584</v>
      </c>
      <c r="F22" s="179"/>
      <c r="G22" s="43"/>
      <c r="H22" s="45">
        <v>716</v>
      </c>
      <c r="I22" s="46"/>
      <c r="J22" s="47"/>
      <c r="K22" s="46">
        <f t="shared" si="1"/>
        <v>606.7796610169491</v>
      </c>
      <c r="M22" s="234"/>
      <c r="N22" s="100">
        <v>4</v>
      </c>
      <c r="O22" s="151">
        <v>412.2</v>
      </c>
    </row>
    <row r="23" spans="1:15" ht="39" customHeight="1">
      <c r="A23" s="213"/>
      <c r="B23" s="214"/>
      <c r="C23" s="126" t="s">
        <v>4</v>
      </c>
      <c r="D23" s="123">
        <v>30</v>
      </c>
      <c r="E23" s="163">
        <v>845</v>
      </c>
      <c r="F23" s="179"/>
      <c r="G23" s="43"/>
      <c r="H23" s="45">
        <v>1037</v>
      </c>
      <c r="I23" s="46"/>
      <c r="J23" s="47"/>
      <c r="K23" s="46">
        <f t="shared" si="1"/>
        <v>878.8135593220339</v>
      </c>
      <c r="M23" s="234"/>
      <c r="N23" s="100">
        <v>4</v>
      </c>
      <c r="O23" s="151">
        <v>599.32</v>
      </c>
    </row>
    <row r="24" spans="1:15" ht="39" customHeight="1" thickBot="1">
      <c r="A24" s="215"/>
      <c r="B24" s="216"/>
      <c r="C24" s="127" t="s">
        <v>5</v>
      </c>
      <c r="D24" s="124">
        <v>25</v>
      </c>
      <c r="E24" s="144">
        <v>1307</v>
      </c>
      <c r="F24" s="145"/>
      <c r="G24" s="48"/>
      <c r="H24" s="50">
        <v>1603</v>
      </c>
      <c r="I24" s="51"/>
      <c r="J24" s="52"/>
      <c r="K24" s="51">
        <f t="shared" si="1"/>
        <v>1358.4745762711866</v>
      </c>
      <c r="M24" s="235"/>
      <c r="N24" s="101">
        <v>2</v>
      </c>
      <c r="O24" s="152">
        <v>928.47</v>
      </c>
    </row>
    <row r="25" spans="1:14" ht="33.75" customHeight="1" thickBot="1">
      <c r="A25" s="160" t="s">
        <v>25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5" ht="44.25" customHeight="1" thickBot="1">
      <c r="A26" s="109" t="s">
        <v>14</v>
      </c>
      <c r="B26" s="103"/>
      <c r="C26" s="14" t="s">
        <v>9</v>
      </c>
      <c r="D26" s="115" t="s">
        <v>22</v>
      </c>
      <c r="E26" s="114"/>
      <c r="F26" s="14"/>
      <c r="G26" s="14"/>
      <c r="H26" s="14"/>
      <c r="I26" s="14"/>
      <c r="J26" s="14"/>
      <c r="K26" s="14"/>
      <c r="M26" s="93" t="s">
        <v>33</v>
      </c>
      <c r="N26" s="37" t="s">
        <v>38</v>
      </c>
      <c r="O26" s="143" t="s">
        <v>39</v>
      </c>
    </row>
    <row r="27" spans="1:15" ht="39.75" customHeight="1">
      <c r="A27" s="209"/>
      <c r="B27" s="217"/>
      <c r="C27" s="19" t="s">
        <v>0</v>
      </c>
      <c r="D27" s="20">
        <v>50</v>
      </c>
      <c r="E27" s="146">
        <v>141</v>
      </c>
      <c r="F27" s="147"/>
      <c r="G27" s="19"/>
      <c r="H27" s="21">
        <v>173</v>
      </c>
      <c r="I27" s="22"/>
      <c r="J27" s="23"/>
      <c r="K27" s="22">
        <f>H27/1.18</f>
        <v>146.61016949152543</v>
      </c>
      <c r="M27" s="239" t="s">
        <v>34</v>
      </c>
      <c r="N27" s="97">
        <v>12</v>
      </c>
      <c r="O27" s="148">
        <v>100</v>
      </c>
    </row>
    <row r="28" spans="1:15" ht="48.75" customHeight="1">
      <c r="A28" s="209"/>
      <c r="B28" s="217"/>
      <c r="C28" s="24" t="s">
        <v>1</v>
      </c>
      <c r="D28" s="25">
        <v>40</v>
      </c>
      <c r="E28" s="164">
        <v>205</v>
      </c>
      <c r="F28" s="165"/>
      <c r="G28" s="24"/>
      <c r="H28" s="26">
        <v>251</v>
      </c>
      <c r="I28" s="27"/>
      <c r="J28" s="28"/>
      <c r="K28" s="27">
        <f>H28/1.18</f>
        <v>212.71186440677968</v>
      </c>
      <c r="M28" s="237"/>
      <c r="N28" s="96">
        <v>10</v>
      </c>
      <c r="O28" s="153">
        <v>145.08</v>
      </c>
    </row>
    <row r="29" spans="1:15" ht="46.5" customHeight="1" thickBot="1">
      <c r="A29" s="211"/>
      <c r="B29" s="218"/>
      <c r="C29" s="29" t="s">
        <v>2</v>
      </c>
      <c r="D29" s="30">
        <v>40</v>
      </c>
      <c r="E29" s="105">
        <v>322</v>
      </c>
      <c r="F29" s="106"/>
      <c r="G29" s="29"/>
      <c r="H29" s="31">
        <v>395</v>
      </c>
      <c r="I29" s="59"/>
      <c r="J29" s="60"/>
      <c r="K29" s="59">
        <f>H29/1.18</f>
        <v>334.7457627118644</v>
      </c>
      <c r="M29" s="238"/>
      <c r="N29" s="98">
        <v>5</v>
      </c>
      <c r="O29" s="154">
        <v>228.81</v>
      </c>
    </row>
    <row r="30" spans="1:14" ht="37.5" customHeight="1" thickBot="1">
      <c r="A30" s="160" t="s">
        <v>26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1:15" ht="45" customHeight="1" thickBot="1">
      <c r="A31" s="197" t="s">
        <v>15</v>
      </c>
      <c r="B31" s="198"/>
      <c r="C31" s="56" t="s">
        <v>9</v>
      </c>
      <c r="D31" s="83" t="s">
        <v>22</v>
      </c>
      <c r="E31" s="56"/>
      <c r="F31" s="56"/>
      <c r="G31" s="56"/>
      <c r="H31" s="56"/>
      <c r="I31" s="56"/>
      <c r="J31" s="56"/>
      <c r="K31" s="56"/>
      <c r="M31" s="93" t="s">
        <v>33</v>
      </c>
      <c r="N31" s="37" t="s">
        <v>38</v>
      </c>
      <c r="O31" s="143" t="s">
        <v>39</v>
      </c>
    </row>
    <row r="32" spans="1:15" ht="53.25" customHeight="1">
      <c r="A32" s="219"/>
      <c r="B32" s="220"/>
      <c r="C32" s="19" t="s">
        <v>0</v>
      </c>
      <c r="D32" s="20">
        <v>50</v>
      </c>
      <c r="E32" s="146">
        <v>345</v>
      </c>
      <c r="F32" s="147"/>
      <c r="G32" s="19"/>
      <c r="H32" s="21">
        <v>424</v>
      </c>
      <c r="I32" s="22"/>
      <c r="J32" s="23"/>
      <c r="K32" s="22">
        <f>H32/1.18</f>
        <v>359.3220338983051</v>
      </c>
      <c r="M32" s="236" t="s">
        <v>34</v>
      </c>
      <c r="N32" s="57">
        <v>12</v>
      </c>
      <c r="O32" s="148">
        <v>110.51</v>
      </c>
    </row>
    <row r="33" spans="1:15" ht="50.25" customHeight="1">
      <c r="A33" s="219"/>
      <c r="B33" s="220"/>
      <c r="C33" s="24" t="s">
        <v>1</v>
      </c>
      <c r="D33" s="25">
        <v>50</v>
      </c>
      <c r="E33" s="164">
        <v>227</v>
      </c>
      <c r="F33" s="165"/>
      <c r="G33" s="24"/>
      <c r="H33" s="26">
        <v>278</v>
      </c>
      <c r="I33" s="27"/>
      <c r="J33" s="28"/>
      <c r="K33" s="27">
        <f>H33/1.18</f>
        <v>235.59322033898306</v>
      </c>
      <c r="M33" s="237"/>
      <c r="N33" s="58">
        <v>10</v>
      </c>
      <c r="O33" s="153">
        <v>160.68</v>
      </c>
    </row>
    <row r="34" spans="1:15" ht="54" customHeight="1" thickBot="1">
      <c r="A34" s="221"/>
      <c r="B34" s="222"/>
      <c r="C34" s="29" t="s">
        <v>2</v>
      </c>
      <c r="D34" s="30">
        <v>50</v>
      </c>
      <c r="E34" s="105">
        <v>345</v>
      </c>
      <c r="F34" s="106"/>
      <c r="G34" s="29"/>
      <c r="H34" s="31">
        <v>424</v>
      </c>
      <c r="I34" s="59"/>
      <c r="J34" s="60"/>
      <c r="K34" s="59">
        <f>H34/1.18</f>
        <v>359.3220338983051</v>
      </c>
      <c r="M34" s="238"/>
      <c r="N34" s="61">
        <v>5</v>
      </c>
      <c r="O34" s="154">
        <v>245.42</v>
      </c>
    </row>
    <row r="35" spans="1:14" ht="34.5" customHeight="1" thickBot="1">
      <c r="A35" s="160" t="s">
        <v>27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1:15" ht="45" customHeight="1" thickBot="1">
      <c r="A36" s="109" t="s">
        <v>16</v>
      </c>
      <c r="B36" s="103"/>
      <c r="C36" s="36" t="s">
        <v>9</v>
      </c>
      <c r="D36" s="83" t="s">
        <v>22</v>
      </c>
      <c r="E36" s="36"/>
      <c r="F36" s="36"/>
      <c r="G36" s="36"/>
      <c r="H36" s="36"/>
      <c r="I36" s="36"/>
      <c r="J36" s="36"/>
      <c r="K36" s="36"/>
      <c r="M36" s="93" t="s">
        <v>33</v>
      </c>
      <c r="N36" s="37" t="s">
        <v>38</v>
      </c>
      <c r="O36" s="143" t="s">
        <v>39</v>
      </c>
    </row>
    <row r="37" spans="1:15" ht="39" customHeight="1">
      <c r="A37" s="104"/>
      <c r="B37" s="180"/>
      <c r="C37" s="38" t="s">
        <v>0</v>
      </c>
      <c r="D37" s="39">
        <v>50</v>
      </c>
      <c r="E37" s="107">
        <v>180</v>
      </c>
      <c r="F37" s="108"/>
      <c r="G37" s="38"/>
      <c r="H37" s="40">
        <v>221</v>
      </c>
      <c r="I37" s="41"/>
      <c r="J37" s="42"/>
      <c r="K37" s="41">
        <f>H37/1.18</f>
        <v>187.28813559322035</v>
      </c>
      <c r="M37" s="236" t="s">
        <v>34</v>
      </c>
      <c r="N37" s="54">
        <v>12</v>
      </c>
      <c r="O37" s="150">
        <v>128.47</v>
      </c>
    </row>
    <row r="38" spans="1:21" ht="45" customHeight="1">
      <c r="A38" s="104"/>
      <c r="B38" s="180"/>
      <c r="C38" s="43" t="s">
        <v>1</v>
      </c>
      <c r="D38" s="44">
        <v>50</v>
      </c>
      <c r="E38" s="163">
        <v>566</v>
      </c>
      <c r="F38" s="179"/>
      <c r="G38" s="43"/>
      <c r="H38" s="45">
        <v>695</v>
      </c>
      <c r="I38" s="46"/>
      <c r="J38" s="47"/>
      <c r="K38" s="46">
        <f>H38/1.18</f>
        <v>588.9830508474577</v>
      </c>
      <c r="M38" s="237"/>
      <c r="N38" s="55">
        <v>10</v>
      </c>
      <c r="O38" s="151">
        <v>171.86</v>
      </c>
      <c r="U38" s="94"/>
    </row>
    <row r="39" spans="1:15" ht="42" customHeight="1" thickBot="1">
      <c r="A39" s="181"/>
      <c r="B39" s="182"/>
      <c r="C39" s="48" t="s">
        <v>2</v>
      </c>
      <c r="D39" s="49">
        <v>50</v>
      </c>
      <c r="E39" s="144">
        <v>364</v>
      </c>
      <c r="F39" s="145"/>
      <c r="G39" s="48"/>
      <c r="H39" s="50">
        <v>447</v>
      </c>
      <c r="I39" s="51"/>
      <c r="J39" s="52"/>
      <c r="K39" s="51">
        <f>H39/1.18</f>
        <v>378.81355932203394</v>
      </c>
      <c r="M39" s="238"/>
      <c r="N39" s="53">
        <v>5</v>
      </c>
      <c r="O39" s="152">
        <v>259.32</v>
      </c>
    </row>
    <row r="40" spans="1:14" ht="46.5" customHeight="1" thickBot="1">
      <c r="A40" s="160" t="s">
        <v>42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5" ht="45" customHeight="1" thickBot="1">
      <c r="A41" s="109" t="s">
        <v>17</v>
      </c>
      <c r="B41" s="103"/>
      <c r="C41" s="36" t="s">
        <v>9</v>
      </c>
      <c r="D41" s="83" t="s">
        <v>22</v>
      </c>
      <c r="E41" s="36"/>
      <c r="F41" s="36"/>
      <c r="G41" s="36"/>
      <c r="H41" s="36"/>
      <c r="I41" s="36"/>
      <c r="J41" s="36"/>
      <c r="K41" s="36"/>
      <c r="M41" s="93" t="s">
        <v>33</v>
      </c>
      <c r="N41" s="37" t="s">
        <v>38</v>
      </c>
      <c r="O41" s="143" t="s">
        <v>39</v>
      </c>
    </row>
    <row r="42" spans="1:15" ht="42.75" customHeight="1">
      <c r="A42" s="104"/>
      <c r="B42" s="180"/>
      <c r="C42" s="38" t="s">
        <v>0</v>
      </c>
      <c r="D42" s="39">
        <v>50</v>
      </c>
      <c r="E42" s="107">
        <v>198</v>
      </c>
      <c r="F42" s="108"/>
      <c r="G42" s="38"/>
      <c r="H42" s="40">
        <v>243</v>
      </c>
      <c r="I42" s="41"/>
      <c r="J42" s="42"/>
      <c r="K42" s="41">
        <f aca="true" t="shared" si="2" ref="K42:K47">H42/1.18</f>
        <v>205.93220338983053</v>
      </c>
      <c r="M42" s="236" t="s">
        <v>34</v>
      </c>
      <c r="N42" s="54">
        <v>12</v>
      </c>
      <c r="O42" s="150">
        <v>140.68</v>
      </c>
    </row>
    <row r="43" spans="1:15" ht="42.75" customHeight="1">
      <c r="A43" s="104"/>
      <c r="B43" s="180"/>
      <c r="C43" s="43" t="s">
        <v>1</v>
      </c>
      <c r="D43" s="44">
        <v>40</v>
      </c>
      <c r="E43" s="163">
        <v>295</v>
      </c>
      <c r="F43" s="179"/>
      <c r="G43" s="43"/>
      <c r="H43" s="45">
        <v>362</v>
      </c>
      <c r="I43" s="46"/>
      <c r="J43" s="47"/>
      <c r="K43" s="46">
        <f t="shared" si="2"/>
        <v>306.77966101694915</v>
      </c>
      <c r="M43" s="237"/>
      <c r="N43" s="55">
        <v>10</v>
      </c>
      <c r="O43" s="151">
        <v>209.15</v>
      </c>
    </row>
    <row r="44" spans="1:15" ht="42.75" customHeight="1">
      <c r="A44" s="104"/>
      <c r="B44" s="180"/>
      <c r="C44" s="43" t="s">
        <v>2</v>
      </c>
      <c r="D44" s="44">
        <v>40</v>
      </c>
      <c r="E44" s="163">
        <v>459</v>
      </c>
      <c r="F44" s="163"/>
      <c r="G44" s="43"/>
      <c r="H44" s="45">
        <v>564</v>
      </c>
      <c r="I44" s="46"/>
      <c r="J44" s="47"/>
      <c r="K44" s="46">
        <f t="shared" si="2"/>
        <v>477.96610169491527</v>
      </c>
      <c r="M44" s="237"/>
      <c r="N44" s="55">
        <v>5</v>
      </c>
      <c r="O44" s="151">
        <v>326.78</v>
      </c>
    </row>
    <row r="45" spans="1:15" ht="42.75" customHeight="1">
      <c r="A45" s="104"/>
      <c r="B45" s="180"/>
      <c r="C45" s="43" t="s">
        <v>3</v>
      </c>
      <c r="D45" s="44">
        <v>30</v>
      </c>
      <c r="E45" s="163">
        <v>710</v>
      </c>
      <c r="F45" s="163"/>
      <c r="G45" s="43"/>
      <c r="H45" s="45">
        <v>871</v>
      </c>
      <c r="I45" s="46"/>
      <c r="J45" s="47"/>
      <c r="K45" s="46">
        <f t="shared" si="2"/>
        <v>738.135593220339</v>
      </c>
      <c r="M45" s="237"/>
      <c r="N45" s="55">
        <v>4</v>
      </c>
      <c r="O45" s="151">
        <v>503.39</v>
      </c>
    </row>
    <row r="46" spans="1:15" ht="39" customHeight="1">
      <c r="A46" s="104"/>
      <c r="B46" s="180"/>
      <c r="C46" s="43" t="s">
        <v>4</v>
      </c>
      <c r="D46" s="44">
        <v>30</v>
      </c>
      <c r="E46" s="163">
        <v>1295</v>
      </c>
      <c r="F46" s="163"/>
      <c r="G46" s="43"/>
      <c r="H46" s="45">
        <v>1589</v>
      </c>
      <c r="I46" s="46"/>
      <c r="J46" s="47"/>
      <c r="K46" s="46">
        <f t="shared" si="2"/>
        <v>1346.6101694915255</v>
      </c>
      <c r="M46" s="237"/>
      <c r="N46" s="55">
        <v>4</v>
      </c>
      <c r="O46" s="151">
        <v>897.97</v>
      </c>
    </row>
    <row r="47" spans="1:15" ht="39" customHeight="1" thickBot="1">
      <c r="A47" s="181"/>
      <c r="B47" s="182"/>
      <c r="C47" s="48" t="s">
        <v>5</v>
      </c>
      <c r="D47" s="49">
        <v>25</v>
      </c>
      <c r="E47" s="144">
        <v>2035</v>
      </c>
      <c r="F47" s="144"/>
      <c r="G47" s="48"/>
      <c r="H47" s="50">
        <v>2497</v>
      </c>
      <c r="I47" s="51"/>
      <c r="J47" s="52"/>
      <c r="K47" s="51">
        <f t="shared" si="2"/>
        <v>2116.1016949152545</v>
      </c>
      <c r="M47" s="238"/>
      <c r="N47" s="53">
        <v>2</v>
      </c>
      <c r="O47" s="152">
        <v>1372.88</v>
      </c>
    </row>
    <row r="48" spans="1:14" ht="39" customHeight="1">
      <c r="A48" s="87"/>
      <c r="B48" s="87"/>
      <c r="C48" s="88"/>
      <c r="D48" s="89"/>
      <c r="E48" s="90"/>
      <c r="F48" s="90"/>
      <c r="G48" s="88"/>
      <c r="H48" s="91"/>
      <c r="I48" s="92"/>
      <c r="J48" s="92"/>
      <c r="K48" s="92"/>
      <c r="L48" s="88"/>
      <c r="M48" s="88"/>
      <c r="N48" s="88"/>
    </row>
    <row r="49" spans="1:14" ht="39" customHeight="1">
      <c r="A49" s="87"/>
      <c r="B49" s="87"/>
      <c r="C49" s="88"/>
      <c r="D49" s="89"/>
      <c r="E49" s="90"/>
      <c r="F49" s="90"/>
      <c r="G49" s="88"/>
      <c r="H49" s="91"/>
      <c r="I49" s="92"/>
      <c r="J49" s="92"/>
      <c r="K49" s="92"/>
      <c r="L49" s="88"/>
      <c r="M49" s="88"/>
      <c r="N49" s="88"/>
    </row>
    <row r="50" spans="1:14" ht="39" customHeight="1" thickBot="1">
      <c r="A50" s="160" t="s">
        <v>41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</row>
    <row r="51" spans="1:15" ht="44.25" customHeight="1" thickBot="1">
      <c r="A51" s="109" t="s">
        <v>18</v>
      </c>
      <c r="B51" s="110"/>
      <c r="C51" s="128" t="s">
        <v>9</v>
      </c>
      <c r="D51" s="112" t="s">
        <v>22</v>
      </c>
      <c r="E51" s="111"/>
      <c r="F51" s="36"/>
      <c r="G51" s="36"/>
      <c r="H51" s="36"/>
      <c r="I51" s="36"/>
      <c r="J51" s="36"/>
      <c r="K51" s="36"/>
      <c r="M51" s="93" t="s">
        <v>33</v>
      </c>
      <c r="N51" s="37" t="s">
        <v>38</v>
      </c>
      <c r="O51" s="143" t="s">
        <v>39</v>
      </c>
    </row>
    <row r="52" spans="1:15" ht="54.75" customHeight="1">
      <c r="A52" s="104"/>
      <c r="B52" s="207"/>
      <c r="C52" s="131" t="s">
        <v>0</v>
      </c>
      <c r="D52" s="129">
        <v>15</v>
      </c>
      <c r="E52" s="205">
        <v>274</v>
      </c>
      <c r="F52" s="108"/>
      <c r="G52" s="38"/>
      <c r="H52" s="40">
        <v>156</v>
      </c>
      <c r="I52" s="41"/>
      <c r="J52" s="42"/>
      <c r="K52" s="41">
        <f>H52/1.18</f>
        <v>132.20338983050848</v>
      </c>
      <c r="M52" s="236" t="s">
        <v>34</v>
      </c>
      <c r="N52" s="54">
        <v>12</v>
      </c>
      <c r="O52" s="150">
        <v>84.41</v>
      </c>
    </row>
    <row r="53" spans="1:15" ht="52.5" customHeight="1" thickBot="1">
      <c r="A53" s="181"/>
      <c r="B53" s="208"/>
      <c r="C53" s="127" t="s">
        <v>1</v>
      </c>
      <c r="D53" s="130">
        <v>15</v>
      </c>
      <c r="E53" s="201">
        <v>334</v>
      </c>
      <c r="F53" s="202"/>
      <c r="G53" s="48"/>
      <c r="H53" s="50">
        <v>242</v>
      </c>
      <c r="I53" s="51"/>
      <c r="J53" s="52"/>
      <c r="K53" s="51">
        <f>H53/1.18</f>
        <v>205.08474576271186</v>
      </c>
      <c r="M53" s="238"/>
      <c r="N53" s="53">
        <v>4</v>
      </c>
      <c r="O53" s="152">
        <v>140</v>
      </c>
    </row>
    <row r="54" spans="1:14" ht="39" customHeight="1" thickBot="1">
      <c r="A54" s="160" t="s">
        <v>28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</row>
    <row r="55" spans="1:15" ht="45.75" customHeight="1" thickBot="1">
      <c r="A55" s="109" t="s">
        <v>19</v>
      </c>
      <c r="B55" s="110"/>
      <c r="C55" s="128" t="s">
        <v>9</v>
      </c>
      <c r="D55" s="112" t="s">
        <v>22</v>
      </c>
      <c r="E55" s="111"/>
      <c r="F55" s="36"/>
      <c r="G55" s="36"/>
      <c r="H55" s="36"/>
      <c r="I55" s="36"/>
      <c r="J55" s="36"/>
      <c r="K55" s="36"/>
      <c r="M55" s="93" t="s">
        <v>33</v>
      </c>
      <c r="N55" s="132" t="s">
        <v>38</v>
      </c>
      <c r="O55" s="143" t="s">
        <v>39</v>
      </c>
    </row>
    <row r="56" spans="1:15" ht="54.75" customHeight="1">
      <c r="A56" s="104"/>
      <c r="B56" s="207"/>
      <c r="C56" s="167" t="s">
        <v>0</v>
      </c>
      <c r="D56" s="204">
        <v>15</v>
      </c>
      <c r="E56" s="169">
        <v>183</v>
      </c>
      <c r="F56" s="170"/>
      <c r="G56" s="38"/>
      <c r="H56" s="173">
        <v>224</v>
      </c>
      <c r="I56" s="63"/>
      <c r="J56" s="63"/>
      <c r="K56" s="175">
        <f>H56/1.18</f>
        <v>189.83050847457628</v>
      </c>
      <c r="M56" s="236" t="s">
        <v>35</v>
      </c>
      <c r="N56" s="167">
        <v>12</v>
      </c>
      <c r="O56" s="177">
        <v>122.71</v>
      </c>
    </row>
    <row r="57" spans="1:15" ht="3" customHeight="1">
      <c r="A57" s="104"/>
      <c r="B57" s="207"/>
      <c r="C57" s="168"/>
      <c r="D57" s="168"/>
      <c r="E57" s="171"/>
      <c r="F57" s="172"/>
      <c r="G57" s="43"/>
      <c r="H57" s="174"/>
      <c r="I57" s="68"/>
      <c r="J57" s="68"/>
      <c r="K57" s="176"/>
      <c r="M57" s="237"/>
      <c r="N57" s="203"/>
      <c r="O57" s="178"/>
    </row>
    <row r="58" spans="1:15" ht="56.25" customHeight="1" thickBot="1">
      <c r="A58" s="181"/>
      <c r="B58" s="208"/>
      <c r="C58" s="127" t="s">
        <v>1</v>
      </c>
      <c r="D58" s="130">
        <v>15</v>
      </c>
      <c r="E58" s="200">
        <v>366</v>
      </c>
      <c r="F58" s="145"/>
      <c r="G58" s="48"/>
      <c r="H58" s="69">
        <v>449</v>
      </c>
      <c r="I58" s="70"/>
      <c r="J58" s="70"/>
      <c r="K58" s="71">
        <f>H58/1.18</f>
        <v>380.5084745762712</v>
      </c>
      <c r="M58" s="238"/>
      <c r="N58" s="127">
        <v>10</v>
      </c>
      <c r="O58" s="152">
        <v>169.83</v>
      </c>
    </row>
    <row r="59" spans="1:14" ht="51" customHeight="1" thickBot="1">
      <c r="A59" s="160" t="s">
        <v>29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</row>
    <row r="60" spans="1:15" ht="45.75" customHeight="1" thickBot="1">
      <c r="A60" s="109" t="s">
        <v>7</v>
      </c>
      <c r="B60" s="110"/>
      <c r="C60" s="134" t="s">
        <v>9</v>
      </c>
      <c r="D60" s="133" t="s">
        <v>22</v>
      </c>
      <c r="E60" s="102"/>
      <c r="F60" s="79"/>
      <c r="G60" s="79"/>
      <c r="H60" s="79"/>
      <c r="I60" s="79"/>
      <c r="J60" s="79"/>
      <c r="K60" s="79"/>
      <c r="M60" s="93" t="s">
        <v>33</v>
      </c>
      <c r="N60" s="37" t="s">
        <v>38</v>
      </c>
      <c r="O60" s="143" t="s">
        <v>39</v>
      </c>
    </row>
    <row r="61" spans="1:15" ht="42.75" customHeight="1">
      <c r="A61" s="209"/>
      <c r="B61" s="210"/>
      <c r="C61" s="131" t="s">
        <v>8</v>
      </c>
      <c r="D61" s="122">
        <v>20</v>
      </c>
      <c r="E61" s="107">
        <v>167</v>
      </c>
      <c r="F61" s="108"/>
      <c r="G61" s="38"/>
      <c r="H61" s="77">
        <v>225</v>
      </c>
      <c r="I61" s="63"/>
      <c r="J61" s="63"/>
      <c r="K61" s="78">
        <f>H61/1.18</f>
        <v>190.67796610169492</v>
      </c>
      <c r="M61" s="239" t="s">
        <v>36</v>
      </c>
      <c r="N61" s="54">
        <v>12</v>
      </c>
      <c r="O61" s="150">
        <v>123.05</v>
      </c>
    </row>
    <row r="62" spans="1:15" ht="46.5" customHeight="1">
      <c r="A62" s="209"/>
      <c r="B62" s="210"/>
      <c r="C62" s="126" t="s">
        <v>0</v>
      </c>
      <c r="D62" s="123">
        <v>20</v>
      </c>
      <c r="E62" s="163">
        <v>181</v>
      </c>
      <c r="F62" s="179"/>
      <c r="G62" s="43"/>
      <c r="H62" s="72">
        <v>244</v>
      </c>
      <c r="I62" s="74"/>
      <c r="J62" s="74"/>
      <c r="K62" s="73">
        <f>H62/1.18</f>
        <v>206.77966101694918</v>
      </c>
      <c r="M62" s="237"/>
      <c r="N62" s="55">
        <v>4</v>
      </c>
      <c r="O62" s="151">
        <v>120.68</v>
      </c>
    </row>
    <row r="63" spans="1:15" ht="49.5" customHeight="1" thickBot="1">
      <c r="A63" s="211"/>
      <c r="B63" s="212"/>
      <c r="C63" s="127" t="s">
        <v>1</v>
      </c>
      <c r="D63" s="124">
        <v>20</v>
      </c>
      <c r="E63" s="144">
        <v>233</v>
      </c>
      <c r="F63" s="145"/>
      <c r="G63" s="48"/>
      <c r="H63" s="69">
        <v>286</v>
      </c>
      <c r="I63" s="75"/>
      <c r="J63" s="75"/>
      <c r="K63" s="76">
        <f>H63/1.18</f>
        <v>242.3728813559322</v>
      </c>
      <c r="M63" s="238"/>
      <c r="N63" s="53">
        <v>5</v>
      </c>
      <c r="O63" s="152">
        <v>165.08</v>
      </c>
    </row>
    <row r="64" spans="1:14" ht="48.75" customHeight="1" thickBot="1">
      <c r="A64" s="206" t="s">
        <v>30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</row>
    <row r="65" spans="1:15" ht="45" customHeight="1" thickBot="1">
      <c r="A65" s="197" t="s">
        <v>20</v>
      </c>
      <c r="B65" s="198"/>
      <c r="C65" s="81" t="s">
        <v>9</v>
      </c>
      <c r="D65" s="83" t="s">
        <v>22</v>
      </c>
      <c r="E65" s="81"/>
      <c r="F65" s="81"/>
      <c r="G65" s="81"/>
      <c r="H65" s="81"/>
      <c r="I65" s="81"/>
      <c r="J65" s="81"/>
      <c r="K65" s="81"/>
      <c r="M65" s="93" t="s">
        <v>33</v>
      </c>
      <c r="N65" s="37" t="s">
        <v>38</v>
      </c>
      <c r="O65" s="143" t="s">
        <v>39</v>
      </c>
    </row>
    <row r="66" spans="1:15" ht="42.75" customHeight="1">
      <c r="A66" s="104"/>
      <c r="B66" s="180"/>
      <c r="C66" s="38" t="s">
        <v>0</v>
      </c>
      <c r="D66" s="39">
        <v>40</v>
      </c>
      <c r="E66" s="107">
        <v>128</v>
      </c>
      <c r="F66" s="108"/>
      <c r="G66" s="38"/>
      <c r="H66" s="77">
        <v>209</v>
      </c>
      <c r="I66" s="63"/>
      <c r="J66" s="63"/>
      <c r="K66" s="78">
        <f>H66/1.18</f>
        <v>177.11864406779662</v>
      </c>
      <c r="M66" s="236" t="s">
        <v>35</v>
      </c>
      <c r="N66" s="54">
        <v>12</v>
      </c>
      <c r="O66" s="150">
        <v>120</v>
      </c>
    </row>
    <row r="67" spans="1:15" ht="42.75" customHeight="1">
      <c r="A67" s="104"/>
      <c r="B67" s="180"/>
      <c r="C67" s="43" t="s">
        <v>1</v>
      </c>
      <c r="D67" s="44">
        <v>30</v>
      </c>
      <c r="E67" s="163">
        <v>180</v>
      </c>
      <c r="F67" s="179"/>
      <c r="G67" s="43"/>
      <c r="H67" s="72">
        <v>350</v>
      </c>
      <c r="I67" s="74"/>
      <c r="J67" s="74"/>
      <c r="K67" s="78">
        <f>H67/1.18</f>
        <v>296.6101694915254</v>
      </c>
      <c r="M67" s="237"/>
      <c r="N67" s="55">
        <v>10</v>
      </c>
      <c r="O67" s="150">
        <v>163.05</v>
      </c>
    </row>
    <row r="68" spans="1:15" ht="42.75" customHeight="1">
      <c r="A68" s="104"/>
      <c r="B68" s="180"/>
      <c r="C68" s="43" t="s">
        <v>3</v>
      </c>
      <c r="D68" s="44">
        <v>30</v>
      </c>
      <c r="E68" s="163">
        <v>354</v>
      </c>
      <c r="F68" s="163"/>
      <c r="G68" s="43"/>
      <c r="H68" s="72">
        <v>590</v>
      </c>
      <c r="I68" s="74"/>
      <c r="J68" s="74"/>
      <c r="K68" s="78">
        <f>H68/1.18</f>
        <v>500</v>
      </c>
      <c r="M68" s="237"/>
      <c r="N68" s="55">
        <v>4</v>
      </c>
      <c r="O68" s="150">
        <v>365.76</v>
      </c>
    </row>
    <row r="69" spans="1:15" ht="39" customHeight="1">
      <c r="A69" s="104"/>
      <c r="B69" s="180"/>
      <c r="C69" s="43" t="s">
        <v>4</v>
      </c>
      <c r="D69" s="44">
        <v>25</v>
      </c>
      <c r="E69" s="163">
        <v>521</v>
      </c>
      <c r="F69" s="163"/>
      <c r="G69" s="43"/>
      <c r="H69" s="72">
        <v>670</v>
      </c>
      <c r="I69" s="74"/>
      <c r="J69" s="74"/>
      <c r="K69" s="78">
        <f>H69/1.18</f>
        <v>567.7966101694916</v>
      </c>
      <c r="M69" s="237"/>
      <c r="N69" s="55">
        <v>4</v>
      </c>
      <c r="O69" s="150">
        <v>472.88</v>
      </c>
    </row>
    <row r="70" spans="1:15" ht="39" customHeight="1" thickBot="1">
      <c r="A70" s="181"/>
      <c r="B70" s="182"/>
      <c r="C70" s="48" t="s">
        <v>5</v>
      </c>
      <c r="D70" s="49">
        <v>25</v>
      </c>
      <c r="E70" s="144">
        <v>706</v>
      </c>
      <c r="F70" s="144"/>
      <c r="G70" s="48"/>
      <c r="H70" s="69">
        <v>895</v>
      </c>
      <c r="I70" s="70"/>
      <c r="J70" s="70"/>
      <c r="K70" s="80">
        <f>H70/1.18</f>
        <v>758.4745762711865</v>
      </c>
      <c r="M70" s="238"/>
      <c r="N70" s="53">
        <v>2</v>
      </c>
      <c r="O70" s="156">
        <v>754.92</v>
      </c>
    </row>
    <row r="71" spans="1:14" ht="42.75" customHeight="1" thickBot="1">
      <c r="A71" s="160" t="s">
        <v>31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</row>
    <row r="72" spans="1:15" ht="51" customHeight="1" thickBot="1">
      <c r="A72" s="109" t="s">
        <v>21</v>
      </c>
      <c r="B72" s="110"/>
      <c r="C72" s="128" t="s">
        <v>9</v>
      </c>
      <c r="D72" s="112" t="s">
        <v>22</v>
      </c>
      <c r="E72" s="111"/>
      <c r="F72" s="36"/>
      <c r="G72" s="36"/>
      <c r="H72" s="36"/>
      <c r="I72" s="36"/>
      <c r="J72" s="36"/>
      <c r="K72" s="36"/>
      <c r="M72" s="93" t="s">
        <v>33</v>
      </c>
      <c r="N72" s="37" t="s">
        <v>38</v>
      </c>
      <c r="O72" s="143" t="s">
        <v>39</v>
      </c>
    </row>
    <row r="73" spans="1:15" ht="42.75" customHeight="1">
      <c r="A73" s="104"/>
      <c r="B73" s="207"/>
      <c r="C73" s="131" t="s">
        <v>0</v>
      </c>
      <c r="D73" s="135">
        <v>20</v>
      </c>
      <c r="E73" s="205">
        <v>193</v>
      </c>
      <c r="F73" s="108"/>
      <c r="G73" s="38"/>
      <c r="H73" s="77">
        <v>210</v>
      </c>
      <c r="I73" s="63"/>
      <c r="J73" s="63"/>
      <c r="K73" s="78">
        <f aca="true" t="shared" si="3" ref="K73:K78">H73/1.18</f>
        <v>177.96610169491527</v>
      </c>
      <c r="M73" s="239" t="s">
        <v>37</v>
      </c>
      <c r="N73" s="54">
        <v>12</v>
      </c>
      <c r="O73" s="150">
        <v>82.03</v>
      </c>
    </row>
    <row r="74" spans="1:15" ht="42.75" customHeight="1">
      <c r="A74" s="104"/>
      <c r="B74" s="207"/>
      <c r="C74" s="126" t="s">
        <v>1</v>
      </c>
      <c r="D74" s="136">
        <v>20</v>
      </c>
      <c r="E74" s="162">
        <v>316</v>
      </c>
      <c r="F74" s="179"/>
      <c r="G74" s="43"/>
      <c r="H74" s="72">
        <v>325</v>
      </c>
      <c r="I74" s="74"/>
      <c r="J74" s="74"/>
      <c r="K74" s="73">
        <f t="shared" si="3"/>
        <v>275.42372881355936</v>
      </c>
      <c r="M74" s="237"/>
      <c r="N74" s="55">
        <v>10</v>
      </c>
      <c r="O74" s="151">
        <v>137.97</v>
      </c>
    </row>
    <row r="75" spans="1:15" ht="42.75" customHeight="1">
      <c r="A75" s="104"/>
      <c r="B75" s="207"/>
      <c r="C75" s="126" t="s">
        <v>2</v>
      </c>
      <c r="D75" s="136">
        <v>20</v>
      </c>
      <c r="E75" s="162">
        <v>371</v>
      </c>
      <c r="F75" s="163"/>
      <c r="G75" s="43"/>
      <c r="H75" s="72">
        <v>420</v>
      </c>
      <c r="I75" s="68"/>
      <c r="J75" s="68"/>
      <c r="K75" s="73">
        <f t="shared" si="3"/>
        <v>355.93220338983053</v>
      </c>
      <c r="M75" s="237"/>
      <c r="N75" s="55">
        <v>5</v>
      </c>
      <c r="O75" s="151">
        <v>214.58</v>
      </c>
    </row>
    <row r="76" spans="1:15" ht="42.75" customHeight="1">
      <c r="A76" s="104"/>
      <c r="B76" s="207"/>
      <c r="C76" s="126" t="s">
        <v>3</v>
      </c>
      <c r="D76" s="136">
        <v>16</v>
      </c>
      <c r="E76" s="162">
        <v>692</v>
      </c>
      <c r="F76" s="163"/>
      <c r="G76" s="43"/>
      <c r="H76" s="72">
        <v>564</v>
      </c>
      <c r="I76" s="74"/>
      <c r="J76" s="74"/>
      <c r="K76" s="73">
        <f t="shared" si="3"/>
        <v>477.96610169491527</v>
      </c>
      <c r="M76" s="237"/>
      <c r="N76" s="55">
        <v>4</v>
      </c>
      <c r="O76" s="151">
        <v>328.47</v>
      </c>
    </row>
    <row r="77" spans="1:15" ht="39" customHeight="1">
      <c r="A77" s="104"/>
      <c r="B77" s="207"/>
      <c r="C77" s="126" t="s">
        <v>4</v>
      </c>
      <c r="D77" s="136">
        <v>16</v>
      </c>
      <c r="E77" s="162">
        <v>193</v>
      </c>
      <c r="F77" s="163"/>
      <c r="G77" s="43"/>
      <c r="H77" s="72">
        <v>764</v>
      </c>
      <c r="I77" s="74"/>
      <c r="J77" s="74"/>
      <c r="K77" s="73">
        <f t="shared" si="3"/>
        <v>647.4576271186442</v>
      </c>
      <c r="M77" s="237"/>
      <c r="N77" s="55">
        <v>4</v>
      </c>
      <c r="O77" s="151">
        <v>444.07</v>
      </c>
    </row>
    <row r="78" spans="1:15" ht="39" customHeight="1" thickBot="1">
      <c r="A78" s="181"/>
      <c r="B78" s="208"/>
      <c r="C78" s="127" t="s">
        <v>5</v>
      </c>
      <c r="D78" s="130">
        <v>16</v>
      </c>
      <c r="E78" s="200">
        <v>1432</v>
      </c>
      <c r="F78" s="144"/>
      <c r="G78" s="48"/>
      <c r="H78" s="69">
        <v>1265</v>
      </c>
      <c r="I78" s="70"/>
      <c r="J78" s="70"/>
      <c r="K78" s="76">
        <f t="shared" si="3"/>
        <v>1072.033898305085</v>
      </c>
      <c r="M78" s="238"/>
      <c r="N78" s="53">
        <v>2</v>
      </c>
      <c r="O78" s="152">
        <v>757.97</v>
      </c>
    </row>
    <row r="79" spans="1:14" ht="39" customHeight="1" thickBot="1">
      <c r="A79" s="160" t="s">
        <v>32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</row>
    <row r="80" spans="1:15" ht="51" customHeight="1" thickBot="1">
      <c r="A80" s="109" t="s">
        <v>7</v>
      </c>
      <c r="B80" s="231"/>
      <c r="C80" s="138" t="s">
        <v>9</v>
      </c>
      <c r="D80" s="112" t="s">
        <v>22</v>
      </c>
      <c r="E80" s="139">
        <v>2645</v>
      </c>
      <c r="F80" s="35"/>
      <c r="G80" s="82"/>
      <c r="H80" s="84">
        <v>3246</v>
      </c>
      <c r="I80" s="82"/>
      <c r="J80" s="82"/>
      <c r="K80" s="82">
        <f>H80/1.18</f>
        <v>2750.8474576271187</v>
      </c>
      <c r="M80" s="93" t="s">
        <v>33</v>
      </c>
      <c r="N80" s="37" t="s">
        <v>38</v>
      </c>
      <c r="O80" s="143" t="s">
        <v>39</v>
      </c>
    </row>
    <row r="81" spans="1:15" ht="55.5" customHeight="1">
      <c r="A81" s="104"/>
      <c r="B81" s="207"/>
      <c r="C81" s="131" t="s">
        <v>0</v>
      </c>
      <c r="D81" s="137">
        <v>16</v>
      </c>
      <c r="E81" s="65"/>
      <c r="F81" s="66"/>
      <c r="G81" s="38"/>
      <c r="H81" s="67"/>
      <c r="I81" s="63"/>
      <c r="J81" s="63"/>
      <c r="K81" s="67"/>
      <c r="M81" s="239" t="s">
        <v>37</v>
      </c>
      <c r="N81" s="64">
        <v>12</v>
      </c>
      <c r="O81" s="155">
        <f>FLOOR(K80,1)</f>
        <v>2750</v>
      </c>
    </row>
    <row r="82" spans="1:15" ht="50.25" customHeight="1" thickBot="1">
      <c r="A82" s="181"/>
      <c r="B82" s="208"/>
      <c r="C82" s="127" t="s">
        <v>1</v>
      </c>
      <c r="D82" s="124">
        <v>16</v>
      </c>
      <c r="E82" s="85">
        <v>2751</v>
      </c>
      <c r="F82" s="62"/>
      <c r="G82" s="48"/>
      <c r="H82" s="86">
        <v>3375</v>
      </c>
      <c r="I82" s="70"/>
      <c r="J82" s="70"/>
      <c r="K82" s="70">
        <f>H82/1.18</f>
        <v>2860.169491525424</v>
      </c>
      <c r="M82" s="238"/>
      <c r="N82" s="53">
        <v>10</v>
      </c>
      <c r="O82" s="152">
        <f>FLOOR(K82,1)</f>
        <v>2860</v>
      </c>
    </row>
    <row r="83" spans="1:14" ht="39" customHeight="1" thickBot="1">
      <c r="A83" s="160" t="s">
        <v>6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</row>
    <row r="84" spans="1:15" ht="49.5" customHeight="1" thickBot="1">
      <c r="A84" s="109" t="s">
        <v>7</v>
      </c>
      <c r="B84" s="110"/>
      <c r="C84" s="138" t="s">
        <v>9</v>
      </c>
      <c r="D84" s="112" t="s">
        <v>22</v>
      </c>
      <c r="E84" s="139">
        <v>135</v>
      </c>
      <c r="F84" s="35"/>
      <c r="G84" s="82"/>
      <c r="H84" s="84">
        <v>224</v>
      </c>
      <c r="I84" s="82"/>
      <c r="J84" s="82"/>
      <c r="K84" s="82">
        <f>H84/1.18</f>
        <v>189.83050847457628</v>
      </c>
      <c r="M84" s="93" t="s">
        <v>33</v>
      </c>
      <c r="N84" s="37" t="s">
        <v>38</v>
      </c>
      <c r="O84" s="143" t="s">
        <v>39</v>
      </c>
    </row>
    <row r="85" spans="1:15" ht="67.5" customHeight="1">
      <c r="A85" s="227"/>
      <c r="B85" s="228"/>
      <c r="C85" s="168" t="s">
        <v>0</v>
      </c>
      <c r="D85" s="158">
        <v>15</v>
      </c>
      <c r="E85" s="74"/>
      <c r="F85" s="74"/>
      <c r="G85" s="74"/>
      <c r="H85" s="74"/>
      <c r="I85" s="74"/>
      <c r="J85" s="74"/>
      <c r="K85" s="74"/>
      <c r="M85" s="236" t="s">
        <v>35</v>
      </c>
      <c r="N85" s="225">
        <v>12</v>
      </c>
      <c r="O85" s="223">
        <v>189</v>
      </c>
    </row>
    <row r="86" spans="1:15" ht="39" customHeight="1" thickBot="1">
      <c r="A86" s="229"/>
      <c r="B86" s="230"/>
      <c r="C86" s="232"/>
      <c r="D86" s="159"/>
      <c r="E86" s="70"/>
      <c r="F86" s="70"/>
      <c r="G86" s="70"/>
      <c r="H86" s="70"/>
      <c r="I86" s="70"/>
      <c r="J86" s="70"/>
      <c r="K86" s="70"/>
      <c r="M86" s="238"/>
      <c r="N86" s="226"/>
      <c r="O86" s="224"/>
    </row>
    <row r="87" ht="41.25" customHeight="1"/>
    <row r="88" ht="57" customHeight="1"/>
    <row r="89" ht="42" customHeight="1"/>
    <row r="90" spans="15:17" ht="39.75" customHeight="1">
      <c r="O90" s="157"/>
      <c r="P90" s="1"/>
      <c r="Q90" s="1"/>
    </row>
    <row r="91" ht="36.75" customHeight="1"/>
    <row r="92" ht="36.75" customHeight="1"/>
    <row r="93" ht="36.75" customHeight="1"/>
    <row r="94" ht="42.75" customHeight="1"/>
    <row r="95" ht="42.75" customHeight="1"/>
    <row r="96" ht="46.5" customHeight="1"/>
    <row r="97" ht="63.75" customHeight="1"/>
    <row r="98" ht="66.75" customHeight="1"/>
    <row r="99" ht="42" customHeight="1"/>
    <row r="100" ht="36.75" customHeight="1"/>
    <row r="101" ht="39" customHeight="1"/>
    <row r="102" ht="48.75" customHeight="1"/>
    <row r="103" ht="45.75" customHeight="1"/>
    <row r="104" ht="50.25" customHeight="1"/>
    <row r="105" ht="36.75" customHeight="1"/>
    <row r="106" ht="48" customHeight="1"/>
    <row r="107" ht="48.75" customHeight="1"/>
    <row r="108" ht="50.25" customHeight="1"/>
    <row r="109" ht="38.25" customHeight="1"/>
    <row r="110" ht="38.25" customHeight="1"/>
    <row r="111" ht="38.25" customHeight="1"/>
    <row r="112" ht="41.25" customHeight="1"/>
    <row r="113" ht="28.5" customHeight="1" hidden="1"/>
    <row r="114" ht="35.25" customHeight="1"/>
    <row r="115" ht="33.75" customHeight="1"/>
    <row r="116" ht="33.75" customHeight="1"/>
    <row r="117" ht="39" customHeight="1"/>
    <row r="118" ht="33.75" customHeight="1"/>
    <row r="119" ht="42.75" customHeight="1"/>
    <row r="120" ht="37.5" customHeight="1"/>
    <row r="121" ht="39" customHeight="1"/>
  </sheetData>
  <sheetProtection/>
  <mergeCells count="111">
    <mergeCell ref="M85:M86"/>
    <mergeCell ref="M56:M58"/>
    <mergeCell ref="M52:M53"/>
    <mergeCell ref="M81:M82"/>
    <mergeCell ref="M11:M16"/>
    <mergeCell ref="M19:M24"/>
    <mergeCell ref="M42:M47"/>
    <mergeCell ref="M73:M78"/>
    <mergeCell ref="M66:M70"/>
    <mergeCell ref="M61:M63"/>
    <mergeCell ref="M37:M39"/>
    <mergeCell ref="M32:M34"/>
    <mergeCell ref="M27:M29"/>
    <mergeCell ref="O85:O86"/>
    <mergeCell ref="N85:N86"/>
    <mergeCell ref="A72:B72"/>
    <mergeCell ref="A73:B78"/>
    <mergeCell ref="A84:B84"/>
    <mergeCell ref="A85:B86"/>
    <mergeCell ref="A80:B80"/>
    <mergeCell ref="A81:B82"/>
    <mergeCell ref="C85:C86"/>
    <mergeCell ref="E74:F74"/>
    <mergeCell ref="A51:B51"/>
    <mergeCell ref="A52:B53"/>
    <mergeCell ref="A18:B18"/>
    <mergeCell ref="A19:B24"/>
    <mergeCell ref="A26:B26"/>
    <mergeCell ref="A27:B29"/>
    <mergeCell ref="A31:B31"/>
    <mergeCell ref="A32:B34"/>
    <mergeCell ref="A36:B36"/>
    <mergeCell ref="A37:B39"/>
    <mergeCell ref="A56:B58"/>
    <mergeCell ref="A60:B60"/>
    <mergeCell ref="A61:B63"/>
    <mergeCell ref="A65:B65"/>
    <mergeCell ref="E58:F58"/>
    <mergeCell ref="A59:N59"/>
    <mergeCell ref="E75:F75"/>
    <mergeCell ref="E63:F63"/>
    <mergeCell ref="E66:F66"/>
    <mergeCell ref="E70:F70"/>
    <mergeCell ref="E69:F69"/>
    <mergeCell ref="E73:F73"/>
    <mergeCell ref="A64:N64"/>
    <mergeCell ref="A66:B70"/>
    <mergeCell ref="N56:N57"/>
    <mergeCell ref="D56:D57"/>
    <mergeCell ref="E76:F76"/>
    <mergeCell ref="E38:F38"/>
    <mergeCell ref="E39:F39"/>
    <mergeCell ref="E42:F42"/>
    <mergeCell ref="E43:F43"/>
    <mergeCell ref="E68:F68"/>
    <mergeCell ref="A40:N40"/>
    <mergeCell ref="E52:F52"/>
    <mergeCell ref="E29:F29"/>
    <mergeCell ref="E27:F27"/>
    <mergeCell ref="A30:N30"/>
    <mergeCell ref="E78:F78"/>
    <mergeCell ref="E62:F62"/>
    <mergeCell ref="E45:F45"/>
    <mergeCell ref="E46:F46"/>
    <mergeCell ref="E47:F47"/>
    <mergeCell ref="A50:N50"/>
    <mergeCell ref="E53:F53"/>
    <mergeCell ref="H2:Q2"/>
    <mergeCell ref="H3:Q3"/>
    <mergeCell ref="A17:N17"/>
    <mergeCell ref="E10:F10"/>
    <mergeCell ref="A9:N9"/>
    <mergeCell ref="A11:B16"/>
    <mergeCell ref="A10:B10"/>
    <mergeCell ref="E11:F11"/>
    <mergeCell ref="E12:F12"/>
    <mergeCell ref="E13:F13"/>
    <mergeCell ref="E16:F16"/>
    <mergeCell ref="E14:F14"/>
    <mergeCell ref="E15:F15"/>
    <mergeCell ref="E19:F19"/>
    <mergeCell ref="E67:F67"/>
    <mergeCell ref="A35:N35"/>
    <mergeCell ref="E33:F33"/>
    <mergeCell ref="E34:F34"/>
    <mergeCell ref="E37:F37"/>
    <mergeCell ref="E61:F61"/>
    <mergeCell ref="E44:F44"/>
    <mergeCell ref="A55:B55"/>
    <mergeCell ref="A41:B41"/>
    <mergeCell ref="A42:B47"/>
    <mergeCell ref="H56:H57"/>
    <mergeCell ref="K56:K57"/>
    <mergeCell ref="O56:O57"/>
    <mergeCell ref="E20:F20"/>
    <mergeCell ref="E21:F21"/>
    <mergeCell ref="E22:F22"/>
    <mergeCell ref="E23:F23"/>
    <mergeCell ref="E24:F24"/>
    <mergeCell ref="A25:N25"/>
    <mergeCell ref="E32:F32"/>
    <mergeCell ref="D85:D86"/>
    <mergeCell ref="A83:N83"/>
    <mergeCell ref="D6:U6"/>
    <mergeCell ref="E77:F77"/>
    <mergeCell ref="A79:N79"/>
    <mergeCell ref="E28:F28"/>
    <mergeCell ref="A71:N71"/>
    <mergeCell ref="A54:N54"/>
    <mergeCell ref="C56:C57"/>
    <mergeCell ref="E56:F57"/>
  </mergeCells>
  <printOptions/>
  <pageMargins left="0.4330708661417323" right="0.35433070866141736" top="0.3937007874015748" bottom="0.3937007874015748" header="0" footer="0.5118110236220472"/>
  <pageSetup firstPageNumber="1" useFirstPageNumber="1" horizontalDpi="600" verticalDpi="600" orientation="portrait" paperSize="9" scale="38" r:id="rId4"/>
  <headerFooter alignWithMargins="0">
    <oddFooter>&amp;C&amp;A</oddFooter>
  </headerFooter>
  <colBreaks count="1" manualBreakCount="1">
    <brk id="15" max="85" man="1"/>
  </colBreaks>
  <drawing r:id="rId3"/>
  <legacyDrawing r:id="rId2"/>
  <oleObjects>
    <oleObject progId="MSPhotoEd.3" shapeId="3594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manager5</dc:creator>
  <cp:keywords/>
  <dc:description/>
  <cp:lastModifiedBy>m5</cp:lastModifiedBy>
  <cp:lastPrinted>2012-05-18T15:44:41Z</cp:lastPrinted>
  <dcterms:created xsi:type="dcterms:W3CDTF">2006-08-11T05:41:14Z</dcterms:created>
  <dcterms:modified xsi:type="dcterms:W3CDTF">2012-05-21T06:33:59Z</dcterms:modified>
  <cp:category/>
  <cp:version/>
  <cp:contentType/>
  <cp:contentStatus/>
</cp:coreProperties>
</file>